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nthud\Dropbox\Teaching\INTROSTAT\"/>
    </mc:Choice>
  </mc:AlternateContent>
  <bookViews>
    <workbookView xWindow="0" yWindow="0" windowWidth="11490" windowHeight="61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2" i="1" s="1"/>
  <c r="L8" i="1" s="1"/>
  <c r="I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8" i="1"/>
  <c r="D23" i="1" l="1"/>
  <c r="L7" i="1" s="1"/>
  <c r="L9" i="1" s="1"/>
  <c r="L10" i="1" s="1"/>
  <c r="L11" i="1" s="1"/>
</calcChain>
</file>

<file path=xl/sharedStrings.xml><?xml version="1.0" encoding="utf-8"?>
<sst xmlns="http://schemas.openxmlformats.org/spreadsheetml/2006/main" count="26" uniqueCount="20">
  <si>
    <t>ไฟล์คำนวณคะแนน</t>
  </si>
  <si>
    <t>การบ้าน</t>
  </si>
  <si>
    <t>ครั้งที่</t>
  </si>
  <si>
    <t>คะแนนดิบ</t>
  </si>
  <si>
    <t>คะแนนจริง</t>
  </si>
  <si>
    <t>รวม 12 ครั้งสูงสุด</t>
  </si>
  <si>
    <t>สอบ</t>
  </si>
  <si>
    <t>รวม 3 ครั้งสูงสุด</t>
  </si>
  <si>
    <t>รวมคะแนน</t>
  </si>
  <si>
    <t>คะแนนรวม</t>
  </si>
  <si>
    <t>ร้อยละ</t>
  </si>
  <si>
    <t>เกรด</t>
  </si>
  <si>
    <t>คะแนนเต็ม</t>
  </si>
  <si>
    <t>A</t>
  </si>
  <si>
    <t>B+ to C</t>
  </si>
  <si>
    <t>D+</t>
  </si>
  <si>
    <t>Grade</t>
  </si>
  <si>
    <t>From</t>
  </si>
  <si>
    <t>To</t>
  </si>
  <si>
    <t>ให้แก้ไขเฉพาะตัวเลขที่ตัวอักษรสีฟ้า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</si>
</sst>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0070C0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</cellStyleXfs>
  <cellXfs count="11">
    <xf numFmtId="0" fontId="0" fillId="0" borderId="0" xfId="0"/>
    <xf numFmtId="0" fontId="2" fillId="0" borderId="1" xfId="2"/>
    <xf numFmtId="0" fontId="1" fillId="0" borderId="0" xfId="1"/>
    <xf numFmtId="0" fontId="0" fillId="0" borderId="3" xfId="0" applyBorder="1"/>
    <xf numFmtId="0" fontId="0" fillId="3" borderId="3" xfId="0" applyFill="1" applyBorder="1"/>
    <xf numFmtId="2" fontId="0" fillId="0" borderId="3" xfId="0" applyNumberFormat="1" applyBorder="1"/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3" xfId="0" applyFill="1" applyBorder="1" applyAlignment="1">
      <alignment horizontal="center"/>
    </xf>
    <xf numFmtId="0" fontId="4" fillId="0" borderId="3" xfId="0" applyFont="1" applyBorder="1"/>
    <xf numFmtId="0" fontId="3" fillId="2" borderId="2" xfId="3"/>
  </cellXfs>
  <cellStyles count="4">
    <cellStyle name="Calculation" xfId="3" builtinId="22"/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G18" sqref="G18"/>
    </sheetView>
  </sheetViews>
  <sheetFormatPr defaultRowHeight="14.25" x14ac:dyDescent="0.2"/>
  <cols>
    <col min="12" max="12" width="9.5" bestFit="1" customWidth="1"/>
  </cols>
  <sheetData>
    <row r="1" spans="1:12" ht="22.5" x14ac:dyDescent="0.3">
      <c r="A1" s="2" t="s">
        <v>0</v>
      </c>
    </row>
    <row r="2" spans="1:12" ht="13.5" customHeight="1" x14ac:dyDescent="0.3">
      <c r="A2" s="2"/>
    </row>
    <row r="3" spans="1:12" x14ac:dyDescent="0.2">
      <c r="A3" s="10" t="s">
        <v>19</v>
      </c>
    </row>
    <row r="5" spans="1:12" ht="19.5" thickBot="1" x14ac:dyDescent="0.3">
      <c r="A5" s="1" t="s">
        <v>1</v>
      </c>
      <c r="F5" s="1" t="s">
        <v>6</v>
      </c>
      <c r="K5" s="1" t="s">
        <v>8</v>
      </c>
    </row>
    <row r="6" spans="1:12" ht="15" thickTop="1" x14ac:dyDescent="0.2"/>
    <row r="7" spans="1:12" x14ac:dyDescent="0.2">
      <c r="A7" s="6" t="s">
        <v>2</v>
      </c>
      <c r="B7" s="6" t="s">
        <v>12</v>
      </c>
      <c r="C7" s="6" t="s">
        <v>3</v>
      </c>
      <c r="D7" s="6" t="s">
        <v>4</v>
      </c>
      <c r="E7" s="7"/>
      <c r="F7" s="6" t="s">
        <v>2</v>
      </c>
      <c r="G7" s="6" t="s">
        <v>12</v>
      </c>
      <c r="H7" s="6" t="s">
        <v>3</v>
      </c>
      <c r="I7" s="6" t="s">
        <v>4</v>
      </c>
      <c r="K7" s="4" t="s">
        <v>1</v>
      </c>
      <c r="L7" s="5">
        <f>D23</f>
        <v>535.71428571428578</v>
      </c>
    </row>
    <row r="8" spans="1:12" x14ac:dyDescent="0.2">
      <c r="A8" s="3">
        <v>1</v>
      </c>
      <c r="B8" s="3">
        <v>15</v>
      </c>
      <c r="C8" s="9">
        <v>15</v>
      </c>
      <c r="D8" s="5">
        <f>MIN(C8,B8)*50/B8</f>
        <v>50</v>
      </c>
      <c r="F8" s="3">
        <v>1</v>
      </c>
      <c r="G8" s="3">
        <v>50</v>
      </c>
      <c r="H8" s="9">
        <v>35</v>
      </c>
      <c r="I8" s="5">
        <f>MIN(H8,G8)*200/G8</f>
        <v>140</v>
      </c>
      <c r="K8" s="4" t="s">
        <v>6</v>
      </c>
      <c r="L8" s="5">
        <f>I12</f>
        <v>380</v>
      </c>
    </row>
    <row r="9" spans="1:12" x14ac:dyDescent="0.2">
      <c r="A9" s="3">
        <v>2</v>
      </c>
      <c r="B9" s="3">
        <v>17</v>
      </c>
      <c r="C9" s="9">
        <v>17</v>
      </c>
      <c r="D9" s="5">
        <f t="shared" ref="D9:D21" si="0">MIN(C9,B9)*50/B9</f>
        <v>50</v>
      </c>
      <c r="F9" s="3">
        <v>2</v>
      </c>
      <c r="G9" s="3">
        <v>50</v>
      </c>
      <c r="H9" s="9">
        <v>52</v>
      </c>
      <c r="I9" s="5">
        <f>MIN(H9,G9)*200/G9</f>
        <v>200</v>
      </c>
      <c r="K9" s="4" t="s">
        <v>9</v>
      </c>
      <c r="L9" s="5">
        <f>L7+L8</f>
        <v>915.71428571428578</v>
      </c>
    </row>
    <row r="10" spans="1:12" x14ac:dyDescent="0.2">
      <c r="A10" s="3">
        <v>3</v>
      </c>
      <c r="B10" s="3">
        <v>9</v>
      </c>
      <c r="C10" s="9">
        <v>9</v>
      </c>
      <c r="D10" s="5">
        <f t="shared" si="0"/>
        <v>50</v>
      </c>
      <c r="F10" s="3">
        <v>3</v>
      </c>
      <c r="G10" s="3">
        <v>50</v>
      </c>
      <c r="H10" s="9">
        <v>45</v>
      </c>
      <c r="I10" s="5">
        <f>MIN(H10,G10)*200/G10</f>
        <v>180</v>
      </c>
      <c r="K10" s="4" t="s">
        <v>10</v>
      </c>
      <c r="L10" s="5">
        <f>L9/10</f>
        <v>91.571428571428584</v>
      </c>
    </row>
    <row r="11" spans="1:12" x14ac:dyDescent="0.2">
      <c r="A11" s="3">
        <v>4</v>
      </c>
      <c r="B11" s="3">
        <v>12</v>
      </c>
      <c r="C11" s="9">
        <v>12</v>
      </c>
      <c r="D11" s="5">
        <f t="shared" si="0"/>
        <v>50</v>
      </c>
      <c r="K11" s="4" t="s">
        <v>11</v>
      </c>
      <c r="L11" s="3" t="str">
        <f>LOOKUP(L10,L18:L20,K18:K20)</f>
        <v>A</v>
      </c>
    </row>
    <row r="12" spans="1:12" x14ac:dyDescent="0.2">
      <c r="A12" s="3">
        <v>5</v>
      </c>
      <c r="B12" s="3">
        <v>11</v>
      </c>
      <c r="C12" s="9">
        <v>11</v>
      </c>
      <c r="D12" s="5">
        <f t="shared" si="0"/>
        <v>50</v>
      </c>
      <c r="F12" s="8" t="s">
        <v>7</v>
      </c>
      <c r="G12" s="8"/>
      <c r="H12" s="8"/>
      <c r="I12" s="5">
        <f>SUMPRODUCT(LARGE(I8:I10, {1,2}))</f>
        <v>380</v>
      </c>
    </row>
    <row r="13" spans="1:12" x14ac:dyDescent="0.2">
      <c r="A13" s="3">
        <v>6</v>
      </c>
      <c r="B13" s="3">
        <v>10</v>
      </c>
      <c r="C13" s="9">
        <v>10</v>
      </c>
      <c r="D13" s="5">
        <f t="shared" si="0"/>
        <v>50</v>
      </c>
    </row>
    <row r="14" spans="1:12" x14ac:dyDescent="0.2">
      <c r="A14" s="3">
        <v>7</v>
      </c>
      <c r="B14" s="3">
        <v>10</v>
      </c>
      <c r="C14" s="9">
        <v>9</v>
      </c>
      <c r="D14" s="5">
        <f t="shared" si="0"/>
        <v>45</v>
      </c>
    </row>
    <row r="15" spans="1:12" x14ac:dyDescent="0.2">
      <c r="A15" s="3">
        <v>8</v>
      </c>
      <c r="B15" s="3">
        <v>8</v>
      </c>
      <c r="C15" s="9">
        <v>8</v>
      </c>
      <c r="D15" s="5">
        <f t="shared" si="0"/>
        <v>50</v>
      </c>
    </row>
    <row r="16" spans="1:12" x14ac:dyDescent="0.2">
      <c r="A16" s="3">
        <v>9</v>
      </c>
      <c r="B16" s="3">
        <v>6</v>
      </c>
      <c r="C16" s="9">
        <v>5</v>
      </c>
      <c r="D16" s="5">
        <f t="shared" si="0"/>
        <v>41.666666666666664</v>
      </c>
    </row>
    <row r="17" spans="1:13" x14ac:dyDescent="0.2">
      <c r="A17" s="3">
        <v>10</v>
      </c>
      <c r="B17" s="3">
        <v>8</v>
      </c>
      <c r="C17" s="9">
        <v>2</v>
      </c>
      <c r="D17" s="5">
        <f t="shared" si="0"/>
        <v>12.5</v>
      </c>
      <c r="K17" s="4" t="s">
        <v>16</v>
      </c>
      <c r="L17" s="4" t="s">
        <v>17</v>
      </c>
      <c r="M17" s="4" t="s">
        <v>18</v>
      </c>
    </row>
    <row r="18" spans="1:13" x14ac:dyDescent="0.2">
      <c r="A18" s="3">
        <v>11</v>
      </c>
      <c r="B18" s="3">
        <v>6</v>
      </c>
      <c r="C18" s="9">
        <v>4</v>
      </c>
      <c r="D18" s="5">
        <f t="shared" si="0"/>
        <v>33.333333333333336</v>
      </c>
      <c r="K18" s="3" t="s">
        <v>15</v>
      </c>
      <c r="L18" s="3">
        <v>0</v>
      </c>
      <c r="M18" s="3">
        <v>69.989999999999995</v>
      </c>
    </row>
    <row r="19" spans="1:13" x14ac:dyDescent="0.2">
      <c r="A19" s="3">
        <v>12</v>
      </c>
      <c r="B19" s="3">
        <v>5</v>
      </c>
      <c r="C19" s="9">
        <v>3</v>
      </c>
      <c r="D19" s="5">
        <f t="shared" si="0"/>
        <v>30</v>
      </c>
      <c r="K19" s="3" t="s">
        <v>14</v>
      </c>
      <c r="L19" s="3">
        <v>70</v>
      </c>
      <c r="M19" s="3">
        <v>89.99</v>
      </c>
    </row>
    <row r="20" spans="1:13" x14ac:dyDescent="0.2">
      <c r="A20" s="3">
        <v>13</v>
      </c>
      <c r="B20" s="3">
        <v>5</v>
      </c>
      <c r="C20" s="9">
        <v>3</v>
      </c>
      <c r="D20" s="5">
        <f t="shared" si="0"/>
        <v>30</v>
      </c>
      <c r="K20" s="3" t="s">
        <v>13</v>
      </c>
      <c r="L20" s="3">
        <v>90</v>
      </c>
      <c r="M20" s="3">
        <v>100</v>
      </c>
    </row>
    <row r="21" spans="1:13" x14ac:dyDescent="0.2">
      <c r="A21" s="3">
        <v>14</v>
      </c>
      <c r="B21" s="3">
        <v>7</v>
      </c>
      <c r="C21" s="9">
        <v>5</v>
      </c>
      <c r="D21" s="5">
        <f t="shared" si="0"/>
        <v>35.714285714285715</v>
      </c>
    </row>
    <row r="23" spans="1:13" x14ac:dyDescent="0.2">
      <c r="A23" s="8" t="s">
        <v>5</v>
      </c>
      <c r="B23" s="8"/>
      <c r="C23" s="8"/>
      <c r="D23" s="5">
        <f>SUMPRODUCT(LARGE(D8:D21, {1,2,3,4,5,6,7,8,9,10,11,12}))</f>
        <v>535.71428571428578</v>
      </c>
    </row>
  </sheetData>
  <sheetProtection sheet="1" objects="1" scenarios="1"/>
  <protectedRanges>
    <protectedRange sqref="H8:H10" name="Range2"/>
    <protectedRange sqref="C8:C21" name="Range1"/>
  </protectedRanges>
  <mergeCells count="2">
    <mergeCell ref="A23:C23"/>
    <mergeCell ref="F12:H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Sunthud</dc:creator>
  <cp:lastModifiedBy>Sunthud</cp:lastModifiedBy>
  <dcterms:created xsi:type="dcterms:W3CDTF">2015-11-27T03:10:28Z</dcterms:created>
  <dcterms:modified xsi:type="dcterms:W3CDTF">2015-11-27T03:41:07Z</dcterms:modified>
</cp:coreProperties>
</file>